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ts\2134 HOPITAL AVICENNE BOBIGNY\2134_03_RENDU\04_PRO V2\PE\"/>
    </mc:Choice>
  </mc:AlternateContent>
  <xr:revisionPtr revIDLastSave="0" documentId="13_ncr:1_{5813F5FC-8420-4416-87DD-DD54372CE152}" xr6:coauthVersionLast="47" xr6:coauthVersionMax="47" xr10:uidLastSave="{00000000-0000-0000-0000-000000000000}"/>
  <bookViews>
    <workbookView xWindow="-28920" yWindow="-10440" windowWidth="29040" windowHeight="16440" xr2:uid="{D9616A66-87CC-4818-AB86-D4BB61D31898}"/>
  </bookViews>
  <sheets>
    <sheet name="LOT08 - FINITIONS" sheetId="1" r:id="rId1"/>
  </sheets>
  <definedNames>
    <definedName name="_Toc193461625" localSheetId="0">'LOT08 - FINITIONS'!$B$16</definedName>
    <definedName name="_Toc193461628" localSheetId="0">'LOT08 - FINITIONS'!$B$23</definedName>
    <definedName name="_Toc193461636" localSheetId="0">'LOT08 - FINITIONS'!$B$42</definedName>
    <definedName name="_xlnm.Print_Area" localSheetId="0">'LOT08 - FINITIONS'!$A$1:$F$53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F46" i="1"/>
  <c r="F44" i="1"/>
  <c r="F42" i="1"/>
  <c r="F40" i="1"/>
  <c r="F38" i="1"/>
  <c r="F37" i="1"/>
  <c r="F35" i="1"/>
  <c r="F33" i="1"/>
  <c r="F32" i="1"/>
  <c r="F29" i="1"/>
  <c r="F27" i="1"/>
  <c r="F25" i="1"/>
  <c r="F23" i="1"/>
  <c r="F22" i="1"/>
  <c r="F18" i="1"/>
  <c r="F16" i="1"/>
  <c r="F14" i="1"/>
  <c r="F13" i="1"/>
  <c r="F12" i="1"/>
  <c r="F9" i="1"/>
  <c r="F6" i="1"/>
  <c r="F5" i="1"/>
  <c r="F20" i="1" l="1"/>
  <c r="F51" i="1"/>
  <c r="F52" i="1" l="1"/>
  <c r="F53" i="1" s="1"/>
</calcChain>
</file>

<file path=xl/sharedStrings.xml><?xml version="1.0" encoding="utf-8"?>
<sst xmlns="http://schemas.openxmlformats.org/spreadsheetml/2006/main" count="83" uniqueCount="65">
  <si>
    <t>LOT 08 - FINITIONS SOLS ET MURS</t>
  </si>
  <si>
    <t>Art.</t>
  </si>
  <si>
    <t>Designation des prestations</t>
  </si>
  <si>
    <t>Unités</t>
  </si>
  <si>
    <t>P.U. HT</t>
  </si>
  <si>
    <t>Q</t>
  </si>
  <si>
    <t>Montant HT</t>
  </si>
  <si>
    <t>Plans et études diverses</t>
  </si>
  <si>
    <t>Plans d'Exécution des Ouvrages (P.E.O.)</t>
  </si>
  <si>
    <t>ens</t>
  </si>
  <si>
    <t>Dossier des Ouvrages Exécutés (D.O.E.)</t>
  </si>
  <si>
    <t>REVÊTEMENTS DE SOL</t>
  </si>
  <si>
    <t>2.1</t>
  </si>
  <si>
    <t>Ragréage pour revêtements de sol souple</t>
  </si>
  <si>
    <t>m²</t>
  </si>
  <si>
    <t>2.2</t>
  </si>
  <si>
    <t xml:space="preserve">Revêtements de sol PVC en lées soudées à chaud </t>
  </si>
  <si>
    <t xml:space="preserve">  </t>
  </si>
  <si>
    <t>2.2.1</t>
  </si>
  <si>
    <r>
      <t xml:space="preserve">U4 P3 E2 C2 
</t>
    </r>
    <r>
      <rPr>
        <i/>
        <sz val="10"/>
        <color theme="1"/>
        <rFont val="Calibri"/>
        <family val="2"/>
        <scheme val="minor"/>
      </rPr>
      <t>localisation : circulations, plateau technique, stock, atelier, salle de soin…</t>
    </r>
  </si>
  <si>
    <t>2.2.2</t>
  </si>
  <si>
    <r>
      <t xml:space="preserve">U3 P3 E2 C1 
localisation : </t>
    </r>
    <r>
      <rPr>
        <i/>
        <sz val="10"/>
        <color theme="1"/>
        <rFont val="Calibri"/>
        <family val="2"/>
        <scheme val="minor"/>
      </rPr>
      <t>bureaux de consultation, box, salles de réunion, secrétariats, sanitaires, salles de pause…</t>
    </r>
  </si>
  <si>
    <t>2.2.3</t>
  </si>
  <si>
    <t>Remontés en plinthes</t>
  </si>
  <si>
    <t>ml</t>
  </si>
  <si>
    <t>2.3</t>
  </si>
  <si>
    <t>Revêtement de sol PVC conducteur pour salle ISO 5</t>
  </si>
  <si>
    <t>2.4</t>
  </si>
  <si>
    <t>PSE 3 : Protection plomb plancher bas blocs</t>
  </si>
  <si>
    <t>REVÊTEMENTS MURAUX</t>
  </si>
  <si>
    <t>2.5</t>
  </si>
  <si>
    <t>Protection murale rigide PVC</t>
  </si>
  <si>
    <t>2.5.1</t>
  </si>
  <si>
    <t xml:space="preserve">Protection murale type 1 </t>
  </si>
  <si>
    <t>2.5.2</t>
  </si>
  <si>
    <t>Protection murale type 2</t>
  </si>
  <si>
    <t>2.6</t>
  </si>
  <si>
    <t xml:space="preserve">Protection PVC des portes </t>
  </si>
  <si>
    <t>U</t>
  </si>
  <si>
    <t>2.7</t>
  </si>
  <si>
    <t xml:space="preserve">Crédences en PVC rigide </t>
  </si>
  <si>
    <t>2.8</t>
  </si>
  <si>
    <t>Couvres joints de dilatation</t>
  </si>
  <si>
    <t>PEINTURE</t>
  </si>
  <si>
    <t>2.9</t>
  </si>
  <si>
    <t>Peinture acrylique mur finition A</t>
  </si>
  <si>
    <t>2.9.1</t>
  </si>
  <si>
    <t>Reprise peinture murale après renforts de plancher</t>
  </si>
  <si>
    <t>2.10</t>
  </si>
  <si>
    <t xml:space="preserve">Peinture acrylique mur finition C locaux techniques </t>
  </si>
  <si>
    <t>2.11</t>
  </si>
  <si>
    <t>Peinture acrylique plafond</t>
  </si>
  <si>
    <t>2.11.1</t>
  </si>
  <si>
    <t>Reprise peinture plafond après renforts de plancher</t>
  </si>
  <si>
    <t>2.12</t>
  </si>
  <si>
    <t>Peinture acrylique jouées et retombées en plâtre</t>
  </si>
  <si>
    <t>2.13</t>
  </si>
  <si>
    <t>Peinture portes, trappes et huisseries bois</t>
  </si>
  <si>
    <t>2.14</t>
  </si>
  <si>
    <t>Peinture sur huisseries métalliques</t>
  </si>
  <si>
    <t>2.15</t>
  </si>
  <si>
    <t>Nettoyage de fin de chantier (fin de phases)</t>
  </si>
  <si>
    <t>Sous-total travaux</t>
  </si>
  <si>
    <t>Prorata 2%</t>
  </si>
  <si>
    <t xml:space="preserve">Montant total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</si>
</sst>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&quot; m²&quot;"/>
    <numFmt numFmtId="165" formatCode="0.00&quot; ml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249977111117893"/>
      <name val="Arial"/>
      <family val="2"/>
    </font>
    <font>
      <i/>
      <sz val="10"/>
      <color theme="0" tint="-0.249977111117893"/>
      <name val="Calibri"/>
      <family val="2"/>
      <scheme val="minor"/>
    </font>
    <font>
      <i/>
      <sz val="10"/>
      <color theme="0" tint="-0.14999847407452621"/>
      <name val="Arial"/>
      <family val="2"/>
    </font>
    <font>
      <b/>
      <sz val="10"/>
      <name val="Arial"/>
      <family val="2"/>
    </font>
    <font>
      <i/>
      <sz val="10"/>
      <color theme="0" tint="-0.1499984740745262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44" fontId="4" fillId="3" borderId="4" xfId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5" xfId="0" applyBorder="1"/>
    <xf numFmtId="0" fontId="6" fillId="0" borderId="5" xfId="0" applyFont="1" applyBorder="1" applyAlignment="1">
      <alignment horizontal="left" vertical="center"/>
    </xf>
    <xf numFmtId="44" fontId="0" fillId="0" borderId="5" xfId="1" applyFont="1" applyBorder="1" applyAlignment="1">
      <alignment vertical="center"/>
    </xf>
    <xf numFmtId="0" fontId="0" fillId="0" borderId="6" xfId="0" applyBorder="1"/>
    <xf numFmtId="0" fontId="7" fillId="0" borderId="6" xfId="2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44" fontId="9" fillId="0" borderId="6" xfId="1" applyFont="1" applyBorder="1" applyAlignment="1">
      <alignment vertical="center"/>
    </xf>
    <xf numFmtId="0" fontId="10" fillId="0" borderId="6" xfId="0" applyFont="1" applyBorder="1" applyAlignment="1">
      <alignment horizontal="left" indent="1"/>
    </xf>
    <xf numFmtId="44" fontId="11" fillId="0" borderId="6" xfId="1" applyFont="1" applyBorder="1" applyAlignment="1">
      <alignment horizontal="left" vertical="center"/>
    </xf>
    <xf numFmtId="0" fontId="11" fillId="0" borderId="6" xfId="0" applyFont="1" applyBorder="1" applyAlignment="1">
      <alignment horizontal="right" vertical="center"/>
    </xf>
    <xf numFmtId="44" fontId="12" fillId="0" borderId="6" xfId="1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wrapText="1" indent="1"/>
    </xf>
    <xf numFmtId="0" fontId="8" fillId="0" borderId="6" xfId="0" applyFont="1" applyBorder="1" applyAlignment="1">
      <alignment horizontal="center" vertical="top"/>
    </xf>
    <xf numFmtId="44" fontId="15" fillId="0" borderId="6" xfId="1" applyFont="1" applyBorder="1" applyAlignment="1">
      <alignment vertical="center"/>
    </xf>
    <xf numFmtId="44" fontId="15" fillId="0" borderId="6" xfId="1" applyFont="1" applyBorder="1"/>
    <xf numFmtId="0" fontId="15" fillId="0" borderId="6" xfId="0" applyFont="1" applyBorder="1"/>
    <xf numFmtId="44" fontId="0" fillId="0" borderId="6" xfId="1" applyFont="1" applyBorder="1"/>
    <xf numFmtId="0" fontId="0" fillId="0" borderId="7" xfId="0" applyBorder="1"/>
    <xf numFmtId="0" fontId="10" fillId="0" borderId="6" xfId="0" applyFont="1" applyBorder="1" applyAlignment="1">
      <alignment vertical="top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44" fontId="12" fillId="0" borderId="4" xfId="1" applyFont="1" applyBorder="1" applyAlignment="1">
      <alignment vertical="center"/>
    </xf>
    <xf numFmtId="44" fontId="17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4" fontId="2" fillId="5" borderId="4" xfId="0" applyNumberFormat="1" applyFont="1" applyFill="1" applyBorder="1" applyAlignment="1">
      <alignment horizontal="center" vertical="center"/>
    </xf>
    <xf numFmtId="44" fontId="17" fillId="0" borderId="0" xfId="1" applyFont="1"/>
    <xf numFmtId="0" fontId="17" fillId="0" borderId="0" xfId="0" applyFont="1"/>
    <xf numFmtId="44" fontId="0" fillId="0" borderId="0" xfId="1" applyFont="1"/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2" fillId="0" borderId="0" xfId="0" applyFont="1"/>
    <xf numFmtId="44" fontId="2" fillId="0" borderId="0" xfId="0" applyNumberFormat="1" applyFont="1"/>
    <xf numFmtId="0" fontId="19" fillId="0" borderId="0" xfId="0" applyFont="1"/>
  </cellXfs>
  <cellStyles count="3">
    <cellStyle name="Monétaire" xfId="1" builtinId="4"/>
    <cellStyle name="Normal" xfId="0" builtinId="0"/>
    <cellStyle name="Normal_02 Maçonnerie" xfId="2" xr:uid="{0822756F-73EF-4D2E-9849-FD9E8ABCD0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927A-46A7-4831-97F5-485246B225C7}">
  <sheetPr>
    <tabColor rgb="FF00B050"/>
    <pageSetUpPr fitToPage="1"/>
  </sheetPr>
  <dimension ref="A1:H66"/>
  <sheetViews>
    <sheetView tabSelected="1" view="pageBreakPreview" zoomScale="130" zoomScaleNormal="115" zoomScaleSheetLayoutView="130" workbookViewId="0">
      <selection activeCell="H51" sqref="H51"/>
    </sheetView>
  </sheetViews>
  <sheetFormatPr baseColWidth="10" defaultRowHeight="15" x14ac:dyDescent="0.25"/>
  <cols>
    <col min="1" max="1" width="7.140625" customWidth="1"/>
    <col min="2" max="2" width="70.7109375" customWidth="1"/>
    <col min="3" max="3" width="6.42578125" customWidth="1"/>
    <col min="4" max="5" width="12.140625" customWidth="1"/>
    <col min="6" max="6" width="13.7109375" customWidth="1"/>
    <col min="7" max="7" width="1.7109375" customWidth="1"/>
    <col min="8" max="8" width="13.5703125" customWidth="1"/>
  </cols>
  <sheetData>
    <row r="1" spans="1:8" ht="31.5" customHeight="1" thickTop="1" thickBot="1" x14ac:dyDescent="0.3">
      <c r="A1" s="1" t="s">
        <v>0</v>
      </c>
      <c r="B1" s="2"/>
      <c r="C1" s="2"/>
      <c r="D1" s="2"/>
      <c r="E1" s="2"/>
      <c r="F1" s="3"/>
    </row>
    <row r="2" spans="1:8" ht="31.5" customHeight="1" thickTop="1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H2" s="6"/>
    </row>
    <row r="3" spans="1:8" ht="15.75" thickTop="1" x14ac:dyDescent="0.25">
      <c r="A3" s="7"/>
      <c r="B3" s="8"/>
      <c r="C3" s="8"/>
      <c r="D3" s="8"/>
      <c r="E3" s="8"/>
      <c r="F3" s="9"/>
    </row>
    <row r="4" spans="1:8" x14ac:dyDescent="0.25">
      <c r="A4" s="10"/>
      <c r="B4" s="11" t="s">
        <v>7</v>
      </c>
      <c r="C4" s="12"/>
      <c r="D4" s="13"/>
      <c r="E4" s="13"/>
      <c r="F4" s="14"/>
    </row>
    <row r="5" spans="1:8" x14ac:dyDescent="0.25">
      <c r="A5" s="10"/>
      <c r="B5" s="15" t="s">
        <v>8</v>
      </c>
      <c r="C5" s="12" t="s">
        <v>9</v>
      </c>
      <c r="D5" s="16"/>
      <c r="E5" s="17"/>
      <c r="F5" s="18">
        <f>D5*E5</f>
        <v>0</v>
      </c>
    </row>
    <row r="6" spans="1:8" x14ac:dyDescent="0.25">
      <c r="A6" s="10"/>
      <c r="B6" s="15" t="s">
        <v>10</v>
      </c>
      <c r="C6" s="12" t="s">
        <v>9</v>
      </c>
      <c r="D6" s="16"/>
      <c r="E6" s="17"/>
      <c r="F6" s="18">
        <f>D6*E6</f>
        <v>0</v>
      </c>
    </row>
    <row r="7" spans="1:8" x14ac:dyDescent="0.25">
      <c r="A7" s="10"/>
      <c r="B7" s="13"/>
      <c r="C7" s="12"/>
      <c r="D7" s="19"/>
      <c r="E7" s="17"/>
      <c r="F7" s="18"/>
    </row>
    <row r="8" spans="1:8" x14ac:dyDescent="0.25">
      <c r="A8" s="10"/>
      <c r="B8" s="20" t="s">
        <v>11</v>
      </c>
      <c r="C8" s="12"/>
      <c r="D8" s="19"/>
      <c r="E8" s="17"/>
      <c r="F8" s="14"/>
    </row>
    <row r="9" spans="1:8" x14ac:dyDescent="0.25">
      <c r="A9" s="10" t="s">
        <v>12</v>
      </c>
      <c r="B9" s="11" t="s">
        <v>13</v>
      </c>
      <c r="C9" s="12" t="s">
        <v>14</v>
      </c>
      <c r="D9" s="16"/>
      <c r="E9" s="17"/>
      <c r="F9" s="18">
        <f>D9*E9</f>
        <v>0</v>
      </c>
    </row>
    <row r="10" spans="1:8" x14ac:dyDescent="0.25">
      <c r="A10" s="10"/>
      <c r="B10" s="13"/>
      <c r="C10" s="12"/>
      <c r="D10" s="16"/>
      <c r="E10" s="17"/>
      <c r="F10" s="18"/>
    </row>
    <row r="11" spans="1:8" x14ac:dyDescent="0.25">
      <c r="A11" s="10" t="s">
        <v>15</v>
      </c>
      <c r="B11" s="11" t="s">
        <v>16</v>
      </c>
      <c r="C11" s="12"/>
      <c r="D11" s="16"/>
      <c r="E11" s="17"/>
      <c r="F11" s="18"/>
      <c r="H11" t="s">
        <v>17</v>
      </c>
    </row>
    <row r="12" spans="1:8" ht="26.25" x14ac:dyDescent="0.25">
      <c r="A12" s="10" t="s">
        <v>18</v>
      </c>
      <c r="B12" s="21" t="s">
        <v>19</v>
      </c>
      <c r="C12" s="22" t="s">
        <v>14</v>
      </c>
      <c r="D12" s="16"/>
      <c r="E12" s="17"/>
      <c r="F12" s="18">
        <f>D12*E12</f>
        <v>0</v>
      </c>
    </row>
    <row r="13" spans="1:8" ht="39" x14ac:dyDescent="0.25">
      <c r="A13" s="10" t="s">
        <v>20</v>
      </c>
      <c r="B13" s="21" t="s">
        <v>21</v>
      </c>
      <c r="C13" s="22" t="s">
        <v>14</v>
      </c>
      <c r="D13" s="16"/>
      <c r="E13" s="17"/>
      <c r="F13" s="18">
        <f>D13*E13</f>
        <v>0</v>
      </c>
    </row>
    <row r="14" spans="1:8" x14ac:dyDescent="0.25">
      <c r="A14" s="10" t="s">
        <v>22</v>
      </c>
      <c r="B14" s="21" t="s">
        <v>23</v>
      </c>
      <c r="C14" s="12" t="s">
        <v>24</v>
      </c>
      <c r="D14" s="16"/>
      <c r="E14" s="17"/>
      <c r="F14" s="18">
        <f>D14*E14</f>
        <v>0</v>
      </c>
    </row>
    <row r="15" spans="1:8" x14ac:dyDescent="0.25">
      <c r="A15" s="10"/>
      <c r="B15" s="21"/>
      <c r="C15" s="12"/>
      <c r="D15" s="16"/>
      <c r="E15" s="17"/>
      <c r="F15" s="18"/>
    </row>
    <row r="16" spans="1:8" x14ac:dyDescent="0.25">
      <c r="A16" s="10" t="s">
        <v>25</v>
      </c>
      <c r="B16" s="11" t="s">
        <v>26</v>
      </c>
      <c r="C16" s="12" t="s">
        <v>14</v>
      </c>
      <c r="D16" s="16"/>
      <c r="E16" s="17"/>
      <c r="F16" s="18">
        <f>D16*E16</f>
        <v>0</v>
      </c>
    </row>
    <row r="17" spans="1:6" x14ac:dyDescent="0.25">
      <c r="A17" s="10"/>
      <c r="B17" s="11"/>
      <c r="C17" s="12"/>
      <c r="D17" s="16"/>
      <c r="E17" s="17"/>
      <c r="F17" s="18"/>
    </row>
    <row r="18" spans="1:6" x14ac:dyDescent="0.25">
      <c r="A18" s="10" t="s">
        <v>27</v>
      </c>
      <c r="B18" s="11" t="s">
        <v>28</v>
      </c>
      <c r="C18" s="12" t="s">
        <v>14</v>
      </c>
      <c r="D18" s="16"/>
      <c r="E18" s="17"/>
      <c r="F18" s="18">
        <f>D18*E18</f>
        <v>0</v>
      </c>
    </row>
    <row r="19" spans="1:6" x14ac:dyDescent="0.25">
      <c r="A19" s="10"/>
      <c r="B19" s="21"/>
      <c r="C19" s="12"/>
      <c r="D19" s="16"/>
      <c r="E19" s="17"/>
      <c r="F19" s="18"/>
    </row>
    <row r="20" spans="1:6" x14ac:dyDescent="0.25">
      <c r="A20" s="10"/>
      <c r="B20" s="20" t="s">
        <v>29</v>
      </c>
      <c r="C20" s="12"/>
      <c r="D20" s="16"/>
      <c r="E20" s="17"/>
      <c r="F20" s="14">
        <f>SUM(F21:F27)</f>
        <v>0</v>
      </c>
    </row>
    <row r="21" spans="1:6" x14ac:dyDescent="0.25">
      <c r="A21" s="10" t="s">
        <v>30</v>
      </c>
      <c r="B21" s="11" t="s">
        <v>31</v>
      </c>
      <c r="C21" s="12"/>
      <c r="D21" s="16"/>
      <c r="E21" s="17"/>
      <c r="F21" s="18"/>
    </row>
    <row r="22" spans="1:6" x14ac:dyDescent="0.25">
      <c r="A22" s="10" t="s">
        <v>32</v>
      </c>
      <c r="B22" s="21" t="s">
        <v>33</v>
      </c>
      <c r="C22" s="12" t="s">
        <v>14</v>
      </c>
      <c r="D22" s="16"/>
      <c r="E22" s="17"/>
      <c r="F22" s="18">
        <f>D22*E22</f>
        <v>0</v>
      </c>
    </row>
    <row r="23" spans="1:6" x14ac:dyDescent="0.25">
      <c r="A23" s="10" t="s">
        <v>34</v>
      </c>
      <c r="B23" s="21" t="s">
        <v>35</v>
      </c>
      <c r="C23" s="12" t="s">
        <v>14</v>
      </c>
      <c r="D23" s="16"/>
      <c r="E23" s="17"/>
      <c r="F23" s="18">
        <f>D23*E23</f>
        <v>0</v>
      </c>
    </row>
    <row r="24" spans="1:6" x14ac:dyDescent="0.25">
      <c r="A24" s="10"/>
      <c r="B24" s="21"/>
      <c r="C24" s="12"/>
      <c r="D24" s="16"/>
      <c r="E24" s="17"/>
      <c r="F24" s="18"/>
    </row>
    <row r="25" spans="1:6" x14ac:dyDescent="0.25">
      <c r="A25" s="10" t="s">
        <v>36</v>
      </c>
      <c r="B25" s="11" t="s">
        <v>37</v>
      </c>
      <c r="C25" s="12" t="s">
        <v>38</v>
      </c>
      <c r="D25" s="16"/>
      <c r="E25" s="17"/>
      <c r="F25" s="18">
        <f>D25*E25</f>
        <v>0</v>
      </c>
    </row>
    <row r="26" spans="1:6" x14ac:dyDescent="0.25">
      <c r="A26" s="10"/>
      <c r="B26" s="21"/>
      <c r="C26" s="12"/>
      <c r="D26" s="16"/>
      <c r="E26" s="17"/>
      <c r="F26" s="18"/>
    </row>
    <row r="27" spans="1:6" x14ac:dyDescent="0.25">
      <c r="A27" s="10" t="s">
        <v>39</v>
      </c>
      <c r="B27" s="11" t="s">
        <v>40</v>
      </c>
      <c r="C27" s="12" t="s">
        <v>24</v>
      </c>
      <c r="D27" s="16"/>
      <c r="E27" s="17"/>
      <c r="F27" s="18">
        <f>D27*E27</f>
        <v>0</v>
      </c>
    </row>
    <row r="28" spans="1:6" x14ac:dyDescent="0.25">
      <c r="A28" s="10"/>
      <c r="B28" s="11"/>
      <c r="C28" s="12"/>
      <c r="D28" s="16"/>
      <c r="E28" s="17"/>
      <c r="F28" s="18"/>
    </row>
    <row r="29" spans="1:6" x14ac:dyDescent="0.25">
      <c r="A29" s="10" t="s">
        <v>41</v>
      </c>
      <c r="B29" s="11" t="s">
        <v>42</v>
      </c>
      <c r="C29" s="12" t="s">
        <v>24</v>
      </c>
      <c r="D29" s="16"/>
      <c r="E29" s="17"/>
      <c r="F29" s="18">
        <f>D29*E29</f>
        <v>0</v>
      </c>
    </row>
    <row r="30" spans="1:6" x14ac:dyDescent="0.25">
      <c r="A30" s="10"/>
      <c r="B30" s="21"/>
      <c r="C30" s="12"/>
      <c r="D30" s="16"/>
      <c r="E30" s="17"/>
      <c r="F30" s="18"/>
    </row>
    <row r="31" spans="1:6" x14ac:dyDescent="0.25">
      <c r="A31" s="10"/>
      <c r="B31" s="20" t="s">
        <v>43</v>
      </c>
      <c r="C31" s="12"/>
      <c r="D31" s="16"/>
      <c r="E31" s="17"/>
      <c r="F31" s="14"/>
    </row>
    <row r="32" spans="1:6" x14ac:dyDescent="0.25">
      <c r="A32" s="10" t="s">
        <v>44</v>
      </c>
      <c r="B32" s="11" t="s">
        <v>45</v>
      </c>
      <c r="C32" s="12" t="s">
        <v>14</v>
      </c>
      <c r="D32" s="16"/>
      <c r="E32" s="17"/>
      <c r="F32" s="18">
        <f>D32*E32</f>
        <v>0</v>
      </c>
    </row>
    <row r="33" spans="1:6" x14ac:dyDescent="0.25">
      <c r="A33" s="10" t="s">
        <v>46</v>
      </c>
      <c r="B33" s="21" t="s">
        <v>47</v>
      </c>
      <c r="C33" s="12" t="s">
        <v>14</v>
      </c>
      <c r="D33" s="16"/>
      <c r="E33" s="17"/>
      <c r="F33" s="18">
        <f>D33*E33</f>
        <v>0</v>
      </c>
    </row>
    <row r="34" spans="1:6" x14ac:dyDescent="0.25">
      <c r="A34" s="10"/>
      <c r="B34" s="21"/>
      <c r="C34" s="12"/>
      <c r="D34" s="16"/>
      <c r="E34" s="17"/>
      <c r="F34" s="18"/>
    </row>
    <row r="35" spans="1:6" x14ac:dyDescent="0.25">
      <c r="A35" s="10" t="s">
        <v>48</v>
      </c>
      <c r="B35" s="11" t="s">
        <v>49</v>
      </c>
      <c r="C35" s="12" t="s">
        <v>14</v>
      </c>
      <c r="D35" s="16"/>
      <c r="E35" s="17"/>
      <c r="F35" s="18">
        <f>D35*E35</f>
        <v>0</v>
      </c>
    </row>
    <row r="36" spans="1:6" x14ac:dyDescent="0.25">
      <c r="A36" s="10"/>
      <c r="B36" s="21"/>
      <c r="C36" s="12"/>
      <c r="D36" s="16"/>
      <c r="E36" s="17"/>
      <c r="F36" s="18"/>
    </row>
    <row r="37" spans="1:6" x14ac:dyDescent="0.25">
      <c r="A37" s="10" t="s">
        <v>50</v>
      </c>
      <c r="B37" s="11" t="s">
        <v>51</v>
      </c>
      <c r="C37" s="12" t="s">
        <v>14</v>
      </c>
      <c r="D37" s="16"/>
      <c r="E37" s="17"/>
      <c r="F37" s="18">
        <f>D37*E37</f>
        <v>0</v>
      </c>
    </row>
    <row r="38" spans="1:6" x14ac:dyDescent="0.25">
      <c r="A38" s="10" t="s">
        <v>52</v>
      </c>
      <c r="B38" s="21" t="s">
        <v>53</v>
      </c>
      <c r="C38" s="12" t="s">
        <v>14</v>
      </c>
      <c r="D38" s="16"/>
      <c r="E38" s="17"/>
      <c r="F38" s="18">
        <f>D38*E38</f>
        <v>0</v>
      </c>
    </row>
    <row r="39" spans="1:6" x14ac:dyDescent="0.25">
      <c r="A39" s="10"/>
      <c r="B39" s="21"/>
      <c r="C39" s="12"/>
      <c r="D39" s="16"/>
      <c r="E39" s="17"/>
      <c r="F39" s="18"/>
    </row>
    <row r="40" spans="1:6" x14ac:dyDescent="0.25">
      <c r="A40" s="10" t="s">
        <v>54</v>
      </c>
      <c r="B40" s="11" t="s">
        <v>55</v>
      </c>
      <c r="C40" s="12" t="s">
        <v>14</v>
      </c>
      <c r="D40" s="16"/>
      <c r="E40" s="17"/>
      <c r="F40" s="18">
        <f>D40*E40</f>
        <v>0</v>
      </c>
    </row>
    <row r="41" spans="1:6" x14ac:dyDescent="0.25">
      <c r="A41" s="10"/>
      <c r="B41" s="11"/>
      <c r="C41" s="12"/>
      <c r="D41" s="16"/>
      <c r="E41" s="17"/>
      <c r="F41" s="18"/>
    </row>
    <row r="42" spans="1:6" x14ac:dyDescent="0.25">
      <c r="A42" s="10" t="s">
        <v>56</v>
      </c>
      <c r="B42" s="11" t="s">
        <v>57</v>
      </c>
      <c r="C42" s="12" t="s">
        <v>9</v>
      </c>
      <c r="D42" s="16"/>
      <c r="E42" s="17"/>
      <c r="F42" s="18">
        <f>D42*E42</f>
        <v>0</v>
      </c>
    </row>
    <row r="43" spans="1:6" x14ac:dyDescent="0.25">
      <c r="A43" s="10"/>
      <c r="B43" s="11"/>
      <c r="C43" s="12"/>
      <c r="D43" s="16"/>
      <c r="E43" s="17"/>
      <c r="F43" s="18"/>
    </row>
    <row r="44" spans="1:6" x14ac:dyDescent="0.25">
      <c r="A44" s="10" t="s">
        <v>58</v>
      </c>
      <c r="B44" s="11" t="s">
        <v>59</v>
      </c>
      <c r="C44" s="12" t="s">
        <v>9</v>
      </c>
      <c r="D44" s="16"/>
      <c r="E44" s="17"/>
      <c r="F44" s="18">
        <f>D44*E44</f>
        <v>0</v>
      </c>
    </row>
    <row r="45" spans="1:6" x14ac:dyDescent="0.25">
      <c r="A45" s="10"/>
      <c r="B45" s="21"/>
      <c r="C45" s="12"/>
      <c r="D45" s="16"/>
      <c r="E45" s="17"/>
      <c r="F45" s="18"/>
    </row>
    <row r="46" spans="1:6" x14ac:dyDescent="0.25">
      <c r="A46" s="10" t="s">
        <v>60</v>
      </c>
      <c r="B46" s="11" t="s">
        <v>61</v>
      </c>
      <c r="C46" s="12" t="s">
        <v>14</v>
      </c>
      <c r="D46" s="16"/>
      <c r="E46" s="17"/>
      <c r="F46" s="18">
        <f>D46*E46</f>
        <v>0</v>
      </c>
    </row>
    <row r="47" spans="1:6" x14ac:dyDescent="0.25">
      <c r="A47" s="10"/>
      <c r="B47" s="21"/>
      <c r="C47" s="12"/>
      <c r="D47" s="16"/>
      <c r="E47" s="17"/>
      <c r="F47" s="23"/>
    </row>
    <row r="48" spans="1:6" x14ac:dyDescent="0.25">
      <c r="A48" s="10"/>
      <c r="B48" s="21"/>
      <c r="C48" s="12"/>
      <c r="D48" s="24"/>
      <c r="E48" s="25"/>
      <c r="F48" s="23"/>
    </row>
    <row r="49" spans="1:8" x14ac:dyDescent="0.25">
      <c r="A49" s="10"/>
      <c r="B49" s="10"/>
      <c r="C49" s="10"/>
      <c r="D49" s="10"/>
      <c r="E49" s="10"/>
      <c r="F49" s="26"/>
    </row>
    <row r="50" spans="1:8" ht="15.75" thickBot="1" x14ac:dyDescent="0.3">
      <c r="A50" s="27"/>
      <c r="B50" s="27"/>
      <c r="C50" s="27"/>
      <c r="D50" s="27"/>
      <c r="E50" s="27"/>
      <c r="F50" s="27"/>
    </row>
    <row r="51" spans="1:8" ht="16.5" thickTop="1" thickBot="1" x14ac:dyDescent="0.3">
      <c r="A51" s="28"/>
      <c r="B51" s="29" t="s">
        <v>62</v>
      </c>
      <c r="C51" s="30"/>
      <c r="D51" s="30"/>
      <c r="E51" s="31"/>
      <c r="F51" s="32">
        <f>SUM(F4:F49)/2</f>
        <v>0</v>
      </c>
      <c r="H51" s="33"/>
    </row>
    <row r="52" spans="1:8" ht="16.5" thickTop="1" thickBot="1" x14ac:dyDescent="0.3">
      <c r="A52" s="28"/>
      <c r="B52" s="29" t="s">
        <v>63</v>
      </c>
      <c r="C52" s="30"/>
      <c r="D52" s="30"/>
      <c r="E52" s="31"/>
      <c r="F52" s="32">
        <f>F51*0.02</f>
        <v>0</v>
      </c>
    </row>
    <row r="53" spans="1:8" ht="22.5" customHeight="1" thickTop="1" thickBot="1" x14ac:dyDescent="0.3">
      <c r="A53" s="34"/>
      <c r="B53" s="35" t="s">
        <v>64</v>
      </c>
      <c r="C53" s="36" t="str">
        <f>A1</f>
        <v>LOT 08 - FINITIONS SOLS ET MURS</v>
      </c>
      <c r="D53" s="36"/>
      <c r="E53" s="37"/>
      <c r="F53" s="38">
        <f>F51+F52</f>
        <v>0</v>
      </c>
      <c r="H53" s="39"/>
    </row>
    <row r="54" spans="1:8" ht="15.75" thickTop="1" x14ac:dyDescent="0.25"/>
    <row r="55" spans="1:8" x14ac:dyDescent="0.25">
      <c r="B55" s="40"/>
      <c r="C55" s="40"/>
      <c r="D55" s="41"/>
      <c r="E55" s="42"/>
      <c r="F55" s="41"/>
    </row>
    <row r="58" spans="1:8" x14ac:dyDescent="0.25">
      <c r="B58" s="40"/>
      <c r="C58" s="40"/>
      <c r="D58" s="41"/>
      <c r="E58" s="43"/>
      <c r="F58" s="41"/>
    </row>
    <row r="59" spans="1:8" x14ac:dyDescent="0.25">
      <c r="B59" s="44"/>
      <c r="C59" s="44"/>
      <c r="D59" s="41"/>
      <c r="E59" s="43"/>
      <c r="F59" s="45"/>
    </row>
    <row r="60" spans="1:8" x14ac:dyDescent="0.25">
      <c r="B60" s="40"/>
      <c r="C60" s="40"/>
      <c r="D60" s="41"/>
      <c r="E60" s="42"/>
      <c r="F60" s="41"/>
    </row>
    <row r="61" spans="1:8" x14ac:dyDescent="0.25">
      <c r="B61" s="40"/>
      <c r="C61" s="40"/>
      <c r="D61" s="41"/>
      <c r="E61" s="42"/>
      <c r="F61" s="41"/>
    </row>
    <row r="62" spans="1:8" x14ac:dyDescent="0.25">
      <c r="B62" s="44"/>
      <c r="C62" s="44"/>
    </row>
    <row r="63" spans="1:8" x14ac:dyDescent="0.25">
      <c r="B63" s="40"/>
      <c r="C63" s="40"/>
    </row>
    <row r="64" spans="1:8" x14ac:dyDescent="0.25">
      <c r="B64" s="40"/>
      <c r="C64" s="40"/>
    </row>
    <row r="66" spans="2:3" x14ac:dyDescent="0.25">
      <c r="B66" s="46"/>
      <c r="C66" s="46"/>
    </row>
  </sheetData>
  <mergeCells count="4">
    <mergeCell ref="A1:F1"/>
    <mergeCell ref="B51:E51"/>
    <mergeCell ref="B52:E52"/>
    <mergeCell ref="C53:E53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200" r:id="rId1"/>
  <headerFooter>
    <oddHeader>&amp;LCONSTRUCTION D’UN CENTRE DE CONSULTATIONS ET DE REEDUCATION A DOMONT&amp;R&amp;D</oddHeader>
    <oddFooter>Page &amp;P de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LOT08 - FINITIONS</vt:lpstr>
      <vt:lpstr>'LOT08 - FINITIONS'!_Toc193461625</vt:lpstr>
      <vt:lpstr>'LOT08 - FINITIONS'!_Toc193461628</vt:lpstr>
      <vt:lpstr>'LOT08 - FINITIONS'!_Toc193461636</vt:lpstr>
      <vt:lpstr>'LOT08 - FINITIONS'!Zone_d_impression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BROUILLAUD</dc:creator>
  <cp:lastModifiedBy>Thibault BROUILLAUD</cp:lastModifiedBy>
  <dcterms:created xsi:type="dcterms:W3CDTF">2025-12-19T18:02:30Z</dcterms:created>
  <dcterms:modified xsi:type="dcterms:W3CDTF">2025-12-19T18:03:56Z</dcterms:modified>
</cp:coreProperties>
</file>